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345" yWindow="-300" windowWidth="1932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<sst xmlns="http://schemas.openxmlformats.org/spreadsheetml/2006/main" count="298" uniqueCount="99">
  <si>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</si>
  <si>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</si>
  <si>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</si>
  <si>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</si>
  <si>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</si>
  <si>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</si>
  <si>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</si>
  <si>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</si>
  <si>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</si>
  <si>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</si>
  <si>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</si>
  <si>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</si>
  <si>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</si>
  <si>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</si>
  <si>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</si>
  <si>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</si>
  <si>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</si>
  <si>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</si>
  <si>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</si>
  <si>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</si>
  <si>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</si>
  <si>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</si>
  <si>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</si>
  <si>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</si>
  <si>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</si>
  <si>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</si>
  <si>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</si>
  <si>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</si>
  <si>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</si>
  <si>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</si>
  <si>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</si>
  <si>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</si>
  <si>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</si>
  <si>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</si>
  <si>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</si>
  <si>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</si>
  <si>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</si>
  <si>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</si>
  <si>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жидкая из хлопьев овсяных с сахаром и маслом</t>
  </si>
  <si>
    <t>Блинчики(оладьи) с молоком сгущеным</t>
  </si>
  <si>
    <t>Чай с сахаром</t>
  </si>
  <si>
    <t>Яблоко</t>
  </si>
  <si>
    <t>182/2017м</t>
  </si>
  <si>
    <t>399/2017м</t>
  </si>
  <si>
    <t>701/2010м</t>
  </si>
  <si>
    <t>338/2017м</t>
  </si>
  <si>
    <t>54-2гн/2022н</t>
  </si>
  <si>
    <t>Капуста квашеная</t>
  </si>
  <si>
    <t>Гуляш из отварного мяса птицы</t>
  </si>
  <si>
    <t>Макароны отварные с маслом</t>
  </si>
  <si>
    <t>Чай с молоком</t>
  </si>
  <si>
    <t>47/2017м</t>
  </si>
  <si>
    <t>246/2017м</t>
  </si>
  <si>
    <t>203/2017м</t>
  </si>
  <si>
    <t>54-4гн/2022н</t>
  </si>
  <si>
    <t>Икра кабачковая консервированная</t>
  </si>
  <si>
    <t>Котлеты мясокапустные п/ф высокой степени готовности</t>
  </si>
  <si>
    <t>Какао с молоком</t>
  </si>
  <si>
    <t>ттк 77/6/2023</t>
  </si>
  <si>
    <t>171/2017м</t>
  </si>
  <si>
    <t>382/2017м</t>
  </si>
  <si>
    <t>101/2004л</t>
  </si>
  <si>
    <t>Свекла отварная с растительным маслом</t>
  </si>
  <si>
    <t>Рыба тушеная в томате с овощами (минтай)</t>
  </si>
  <si>
    <t>Картофель отварной с маслом</t>
  </si>
  <si>
    <t>229/2017м</t>
  </si>
  <si>
    <t>125/2017м</t>
  </si>
  <si>
    <t>52/2017м</t>
  </si>
  <si>
    <t>Плов из птицы</t>
  </si>
  <si>
    <t>Компот из сухофруктов</t>
  </si>
  <si>
    <t>291/2017м</t>
  </si>
  <si>
    <t>54-1хн/2022н</t>
  </si>
  <si>
    <t>131/2017м</t>
  </si>
  <si>
    <t>директор</t>
  </si>
  <si>
    <t>Каша молочная жидкая манная, с сахаром и маслом</t>
  </si>
  <si>
    <t>Яйцо вареное</t>
  </si>
  <si>
    <t>181/2017м</t>
  </si>
  <si>
    <t>209/2017м</t>
  </si>
  <si>
    <t>701/2010</t>
  </si>
  <si>
    <t>Птица тушеная в сметанном соусе с морковью</t>
  </si>
  <si>
    <t>Чай с сахаром и лимоном</t>
  </si>
  <si>
    <t>54-25м/2022н</t>
  </si>
  <si>
    <t>54-3гн/2022н</t>
  </si>
  <si>
    <t>Котлеты печеночные из п/ф высокой степени готовности, с маслом</t>
  </si>
  <si>
    <t>Чай каркаде</t>
  </si>
  <si>
    <t>ттк 77/4/2022</t>
  </si>
  <si>
    <t>54-45гн/2022н</t>
  </si>
  <si>
    <t>Каша гречневая жидкая молочная с маслом и сахаром</t>
  </si>
  <si>
    <t>Сыр порциями</t>
  </si>
  <si>
    <t>Хлеб пшеничный</t>
  </si>
  <si>
    <t>Каша  гречневая рассыпчатая</t>
  </si>
  <si>
    <t>Консервы закусочные(зеленый горошек)</t>
  </si>
  <si>
    <t>183/2017</t>
  </si>
  <si>
    <t>15/2017</t>
  </si>
  <si>
    <t>Консервы закусочные (зеленый горошек)</t>
  </si>
  <si>
    <t>кисломол.</t>
  </si>
  <si>
    <t>Соглосовал:</t>
  </si>
  <si>
    <t>МКОУ "Садовская СШ"</t>
  </si>
  <si>
    <t>Кленкина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</si>
</sst>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97</v>
      </c>
      <c r="D1" s="53"/>
      <c r="E1" s="53"/>
      <c r="F1" s="12" t="s">
        <v>96</v>
      </c>
      <c r="G1" s="2" t="s">
        <v>16</v>
      </c>
      <c r="H1" s="54" t="s">
        <v>73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98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200</v>
      </c>
      <c r="G6" s="40">
        <v>7.1</v>
      </c>
      <c r="H6" s="40">
        <v>11.66</v>
      </c>
      <c r="I6" s="40">
        <v>40.25</v>
      </c>
      <c r="J6" s="40">
        <v>295.45</v>
      </c>
      <c r="K6" s="41" t="s">
        <v>42</v>
      </c>
      <c r="L6" s="40">
        <v>31</v>
      </c>
    </row>
    <row r="7" spans="1:12" ht="15" x14ac:dyDescent="0.25">
      <c r="A7" s="23"/>
      <c r="B7" s="15"/>
      <c r="C7" s="11"/>
      <c r="D7" s="51" t="s">
        <v>20</v>
      </c>
      <c r="E7" s="42" t="s">
        <v>39</v>
      </c>
      <c r="F7" s="43">
        <v>70</v>
      </c>
      <c r="G7" s="43">
        <v>5.08</v>
      </c>
      <c r="H7" s="43">
        <v>2.98</v>
      </c>
      <c r="I7" s="43">
        <v>18.850000000000001</v>
      </c>
      <c r="J7" s="43">
        <v>122.54</v>
      </c>
      <c r="K7" s="44" t="s">
        <v>43</v>
      </c>
      <c r="L7" s="43">
        <v>20</v>
      </c>
    </row>
    <row r="8" spans="1:12" ht="25.5" x14ac:dyDescent="0.25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0.2</v>
      </c>
      <c r="H8" s="43">
        <v>0</v>
      </c>
      <c r="I8" s="43">
        <v>10.38</v>
      </c>
      <c r="J8" s="43">
        <v>42.38</v>
      </c>
      <c r="K8" s="44" t="s">
        <v>46</v>
      </c>
      <c r="L8" s="43">
        <v>10</v>
      </c>
    </row>
    <row r="9" spans="1:12" ht="15" x14ac:dyDescent="0.25">
      <c r="A9" s="23"/>
      <c r="B9" s="15"/>
      <c r="C9" s="11"/>
      <c r="D9" s="7" t="s">
        <v>22</v>
      </c>
      <c r="E9" s="42" t="s">
        <v>89</v>
      </c>
      <c r="F9" s="43">
        <v>30</v>
      </c>
      <c r="G9" s="43">
        <v>2.37</v>
      </c>
      <c r="H9" s="43">
        <v>0.33</v>
      </c>
      <c r="I9" s="43">
        <v>14.49</v>
      </c>
      <c r="J9" s="43">
        <v>70.14</v>
      </c>
      <c r="K9" s="44" t="s">
        <v>44</v>
      </c>
      <c r="L9" s="43">
        <v>5.25</v>
      </c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45</v>
      </c>
      <c r="L10" s="43">
        <v>16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15.15</v>
      </c>
      <c r="H13" s="19">
        <f t="shared" si="0"/>
        <v>15.370000000000001</v>
      </c>
      <c r="I13" s="19">
        <f t="shared" si="0"/>
        <v>93.77</v>
      </c>
      <c r="J13" s="19">
        <f t="shared" si="0"/>
        <v>577.51</v>
      </c>
      <c r="K13" s="25"/>
      <c r="L13" s="19">
        <f t="shared" ref="L13" si="1">SUM(L6:L12)</f>
        <v>82.25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600</v>
      </c>
      <c r="G24" s="32">
        <f t="shared" ref="G24:J24" si="4">G13+G23</f>
        <v>15.15</v>
      </c>
      <c r="H24" s="32">
        <f t="shared" si="4"/>
        <v>15.370000000000001</v>
      </c>
      <c r="I24" s="32">
        <f t="shared" si="4"/>
        <v>93.77</v>
      </c>
      <c r="J24" s="32">
        <f t="shared" si="4"/>
        <v>577.51</v>
      </c>
      <c r="K24" s="32"/>
      <c r="L24" s="32">
        <f t="shared" ref="L24" si="5">L13+L23</f>
        <v>82.25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48</v>
      </c>
      <c r="F25" s="40">
        <v>100</v>
      </c>
      <c r="G25" s="40">
        <v>13.24</v>
      </c>
      <c r="H25" s="40">
        <v>8.1999999999999993</v>
      </c>
      <c r="I25" s="40">
        <v>3.3</v>
      </c>
      <c r="J25" s="40">
        <v>139.96</v>
      </c>
      <c r="K25" s="41" t="s">
        <v>52</v>
      </c>
      <c r="L25" s="40">
        <v>34</v>
      </c>
    </row>
    <row r="26" spans="1:12" ht="15" x14ac:dyDescent="0.25">
      <c r="A26" s="14"/>
      <c r="B26" s="15"/>
      <c r="C26" s="11"/>
      <c r="D26" s="51" t="s">
        <v>20</v>
      </c>
      <c r="E26" s="42" t="s">
        <v>49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 t="s">
        <v>53</v>
      </c>
      <c r="L26" s="43">
        <v>15</v>
      </c>
    </row>
    <row r="27" spans="1:12" ht="25.5" x14ac:dyDescent="0.25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1.6</v>
      </c>
      <c r="H27" s="43">
        <v>1.1000000000000001</v>
      </c>
      <c r="I27" s="43">
        <v>12.58</v>
      </c>
      <c r="J27" s="43">
        <v>66.62</v>
      </c>
      <c r="K27" s="44" t="s">
        <v>54</v>
      </c>
      <c r="L27" s="43">
        <v>12</v>
      </c>
    </row>
    <row r="28" spans="1:12" ht="15" x14ac:dyDescent="0.25">
      <c r="A28" s="14"/>
      <c r="B28" s="15"/>
      <c r="C28" s="11"/>
      <c r="D28" s="7" t="s">
        <v>22</v>
      </c>
      <c r="E28" s="42" t="s">
        <v>89</v>
      </c>
      <c r="F28" s="43">
        <v>30</v>
      </c>
      <c r="G28" s="43">
        <v>2.37</v>
      </c>
      <c r="H28" s="43">
        <v>0.33</v>
      </c>
      <c r="I28" s="43">
        <v>14.49</v>
      </c>
      <c r="J28" s="43">
        <v>70.14</v>
      </c>
      <c r="K28" s="44" t="s">
        <v>44</v>
      </c>
      <c r="L28" s="43">
        <v>5.25</v>
      </c>
    </row>
    <row r="29" spans="1:12" ht="15.75" thickBot="1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25</v>
      </c>
      <c r="E30" s="42" t="s">
        <v>47</v>
      </c>
      <c r="F30" s="43">
        <v>60</v>
      </c>
      <c r="G30" s="43">
        <v>1.02</v>
      </c>
      <c r="H30" s="43">
        <v>3</v>
      </c>
      <c r="I30" s="43">
        <v>5.07</v>
      </c>
      <c r="J30" s="43">
        <v>51.4</v>
      </c>
      <c r="K30" s="44" t="s">
        <v>51</v>
      </c>
      <c r="L30" s="43">
        <v>16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23.630000000000003</v>
      </c>
      <c r="H32" s="19">
        <f t="shared" ref="H32" si="7">SUM(H25:H31)</f>
        <v>17.53</v>
      </c>
      <c r="I32" s="19">
        <f t="shared" ref="I32" si="8">SUM(I25:I31)</f>
        <v>68.239999999999995</v>
      </c>
      <c r="J32" s="19">
        <f t="shared" ref="J32:L32" si="9">SUM(J25:J31)</f>
        <v>524.91999999999996</v>
      </c>
      <c r="K32" s="25"/>
      <c r="L32" s="19">
        <f t="shared" si="9"/>
        <v>82.25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540</v>
      </c>
      <c r="G43" s="32">
        <f t="shared" ref="G43" si="14">G32+G42</f>
        <v>23.630000000000003</v>
      </c>
      <c r="H43" s="32">
        <f t="shared" ref="H43" si="15">H32+H42</f>
        <v>17.53</v>
      </c>
      <c r="I43" s="32">
        <f t="shared" ref="I43" si="16">I32+I42</f>
        <v>68.239999999999995</v>
      </c>
      <c r="J43" s="32">
        <f t="shared" ref="J43:L43" si="17">J32+J42</f>
        <v>524.91999999999996</v>
      </c>
      <c r="K43" s="32"/>
      <c r="L43" s="32">
        <f t="shared" si="17"/>
        <v>82.25</v>
      </c>
    </row>
    <row r="44" spans="1:12" ht="26.2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56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58</v>
      </c>
      <c r="L44" s="40">
        <v>34</v>
      </c>
    </row>
    <row r="45" spans="1:12" ht="15" x14ac:dyDescent="0.25">
      <c r="A45" s="23"/>
      <c r="B45" s="15"/>
      <c r="C45" s="11"/>
      <c r="D45" s="51" t="s">
        <v>20</v>
      </c>
      <c r="E45" s="42" t="s">
        <v>90</v>
      </c>
      <c r="F45" s="43">
        <v>150</v>
      </c>
      <c r="G45" s="43">
        <v>8.2899999999999991</v>
      </c>
      <c r="H45" s="43">
        <v>8.9499999999999993</v>
      </c>
      <c r="I45" s="43">
        <v>37.369999999999997</v>
      </c>
      <c r="J45" s="43">
        <v>262.5</v>
      </c>
      <c r="K45" s="44" t="s">
        <v>59</v>
      </c>
      <c r="L45" s="43">
        <v>15</v>
      </c>
    </row>
    <row r="46" spans="1:12" ht="15" x14ac:dyDescent="0.25">
      <c r="A46" s="23"/>
      <c r="B46" s="15"/>
      <c r="C46" s="11"/>
      <c r="D46" s="7" t="s">
        <v>21</v>
      </c>
      <c r="E46" s="42" t="s">
        <v>57</v>
      </c>
      <c r="F46" s="43">
        <v>200</v>
      </c>
      <c r="G46" s="43">
        <v>4.08</v>
      </c>
      <c r="H46" s="43">
        <v>3.54</v>
      </c>
      <c r="I46" s="43">
        <v>17.579999999999998</v>
      </c>
      <c r="J46" s="43">
        <v>118.6</v>
      </c>
      <c r="K46" s="44" t="s">
        <v>60</v>
      </c>
      <c r="L46" s="43">
        <v>12</v>
      </c>
    </row>
    <row r="47" spans="1:12" ht="15" x14ac:dyDescent="0.25">
      <c r="A47" s="23"/>
      <c r="B47" s="15"/>
      <c r="C47" s="11"/>
      <c r="D47" s="7" t="s">
        <v>22</v>
      </c>
      <c r="E47" s="42" t="s">
        <v>89</v>
      </c>
      <c r="F47" s="43">
        <v>30</v>
      </c>
      <c r="G47" s="43">
        <v>2.37</v>
      </c>
      <c r="H47" s="43">
        <v>0.33</v>
      </c>
      <c r="I47" s="43">
        <v>14.49</v>
      </c>
      <c r="J47" s="43">
        <v>70.14</v>
      </c>
      <c r="K47" s="44" t="s">
        <v>44</v>
      </c>
      <c r="L47" s="43">
        <v>5.25</v>
      </c>
    </row>
    <row r="48" spans="1:12" ht="15.75" thickBot="1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25</v>
      </c>
      <c r="E49" s="42" t="s">
        <v>55</v>
      </c>
      <c r="F49" s="43">
        <v>60</v>
      </c>
      <c r="G49" s="43">
        <v>0.97599999999999998</v>
      </c>
      <c r="H49" s="43">
        <v>0.96</v>
      </c>
      <c r="I49" s="43">
        <v>6.16</v>
      </c>
      <c r="J49" s="43">
        <v>62.4</v>
      </c>
      <c r="K49" s="44" t="s">
        <v>61</v>
      </c>
      <c r="L49" s="43">
        <v>16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25.016000000000002</v>
      </c>
      <c r="H51" s="19">
        <f t="shared" ref="H51" si="19">SUM(H44:H50)</f>
        <v>19.88</v>
      </c>
      <c r="I51" s="19">
        <f t="shared" ref="I51" si="20">SUM(I44:I50)</f>
        <v>81.499999999999986</v>
      </c>
      <c r="J51" s="19">
        <f t="shared" ref="J51:L51" si="21">SUM(J44:J50)</f>
        <v>629.64</v>
      </c>
      <c r="K51" s="25"/>
      <c r="L51" s="19">
        <f t="shared" si="21"/>
        <v>82.25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540</v>
      </c>
      <c r="G62" s="32">
        <f t="shared" ref="G62" si="26">G51+G61</f>
        <v>25.016000000000002</v>
      </c>
      <c r="H62" s="32">
        <f t="shared" ref="H62" si="27">H51+H61</f>
        <v>19.88</v>
      </c>
      <c r="I62" s="32">
        <f t="shared" ref="I62" si="28">I51+I61</f>
        <v>81.499999999999986</v>
      </c>
      <c r="J62" s="32">
        <f t="shared" ref="J62:L62" si="29">J51+J61</f>
        <v>629.64</v>
      </c>
      <c r="K62" s="32"/>
      <c r="L62" s="32">
        <f t="shared" si="29"/>
        <v>82.25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63</v>
      </c>
      <c r="F63" s="40">
        <v>90</v>
      </c>
      <c r="G63" s="40">
        <v>10.7</v>
      </c>
      <c r="H63" s="40">
        <v>7.4</v>
      </c>
      <c r="I63" s="40">
        <v>6.3</v>
      </c>
      <c r="J63" s="40">
        <v>134.6</v>
      </c>
      <c r="K63" s="41" t="s">
        <v>65</v>
      </c>
      <c r="L63" s="40">
        <v>35</v>
      </c>
    </row>
    <row r="64" spans="1:12" ht="15" x14ac:dyDescent="0.25">
      <c r="A64" s="23"/>
      <c r="B64" s="15"/>
      <c r="C64" s="11"/>
      <c r="D64" s="51" t="s">
        <v>20</v>
      </c>
      <c r="E64" s="42" t="s">
        <v>64</v>
      </c>
      <c r="F64" s="43">
        <v>150</v>
      </c>
      <c r="G64" s="43">
        <v>3.03</v>
      </c>
      <c r="H64" s="43">
        <v>5.94</v>
      </c>
      <c r="I64" s="43">
        <v>21.98</v>
      </c>
      <c r="J64" s="43">
        <v>153.5</v>
      </c>
      <c r="K64" s="44" t="s">
        <v>66</v>
      </c>
      <c r="L64" s="43">
        <v>17</v>
      </c>
    </row>
    <row r="65" spans="1:12" ht="25.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0.2</v>
      </c>
      <c r="H65" s="43">
        <v>0</v>
      </c>
      <c r="I65" s="43">
        <v>10.38</v>
      </c>
      <c r="J65" s="43">
        <v>42.38</v>
      </c>
      <c r="K65" s="44" t="s">
        <v>46</v>
      </c>
      <c r="L65" s="43">
        <v>10</v>
      </c>
    </row>
    <row r="66" spans="1:12" ht="15" x14ac:dyDescent="0.25">
      <c r="A66" s="23"/>
      <c r="B66" s="15"/>
      <c r="C66" s="11"/>
      <c r="D66" s="7" t="s">
        <v>22</v>
      </c>
      <c r="E66" s="42" t="s">
        <v>89</v>
      </c>
      <c r="F66" s="43">
        <v>50</v>
      </c>
      <c r="G66" s="43">
        <v>3.95</v>
      </c>
      <c r="H66" s="43">
        <v>0.55000000000000004</v>
      </c>
      <c r="I66" s="43">
        <v>24.15</v>
      </c>
      <c r="J66" s="43">
        <v>116.9</v>
      </c>
      <c r="K66" s="44" t="s">
        <v>44</v>
      </c>
      <c r="L66" s="43">
        <v>5.25</v>
      </c>
    </row>
    <row r="67" spans="1:12" ht="15.75" thickBot="1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25</v>
      </c>
      <c r="E68" s="42" t="s">
        <v>62</v>
      </c>
      <c r="F68" s="43">
        <v>60</v>
      </c>
      <c r="G68" s="43">
        <v>0.84</v>
      </c>
      <c r="H68" s="43">
        <v>3.6</v>
      </c>
      <c r="I68" s="43">
        <v>4.96</v>
      </c>
      <c r="J68" s="43">
        <v>55.68</v>
      </c>
      <c r="K68" s="44" t="s">
        <v>67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18.72</v>
      </c>
      <c r="H70" s="19">
        <f t="shared" ref="H70" si="31">SUM(H63:H69)</f>
        <v>17.490000000000002</v>
      </c>
      <c r="I70" s="19">
        <f t="shared" ref="I70" si="32">SUM(I63:I69)</f>
        <v>67.77</v>
      </c>
      <c r="J70" s="19">
        <f t="shared" ref="J70:L70" si="33">SUM(J63:J69)</f>
        <v>503.06</v>
      </c>
      <c r="K70" s="25"/>
      <c r="L70" s="19">
        <f t="shared" si="33"/>
        <v>82.25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8">G70+G80</f>
        <v>18.72</v>
      </c>
      <c r="H81" s="32">
        <f t="shared" ref="H81" si="39">H70+H80</f>
        <v>17.490000000000002</v>
      </c>
      <c r="I81" s="32">
        <f t="shared" ref="I81" si="40">I70+I80</f>
        <v>67.77</v>
      </c>
      <c r="J81" s="32">
        <f t="shared" ref="J81:L81" si="41">J70+J80</f>
        <v>503.06</v>
      </c>
      <c r="K81" s="32"/>
      <c r="L81" s="32">
        <f t="shared" si="41"/>
        <v>82.25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68</v>
      </c>
      <c r="F82" s="40">
        <v>200</v>
      </c>
      <c r="G82" s="40">
        <v>16.89</v>
      </c>
      <c r="H82" s="40">
        <v>9.86</v>
      </c>
      <c r="I82" s="40">
        <v>29.2</v>
      </c>
      <c r="J82" s="40">
        <v>302.66000000000003</v>
      </c>
      <c r="K82" s="41" t="s">
        <v>70</v>
      </c>
      <c r="L82" s="40">
        <v>51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21</v>
      </c>
      <c r="E84" s="42" t="s">
        <v>69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71</v>
      </c>
      <c r="L84" s="43">
        <v>11</v>
      </c>
    </row>
    <row r="85" spans="1:12" ht="15" x14ac:dyDescent="0.25">
      <c r="A85" s="23"/>
      <c r="B85" s="15"/>
      <c r="C85" s="11"/>
      <c r="D85" s="7" t="s">
        <v>22</v>
      </c>
      <c r="E85" s="42" t="s">
        <v>89</v>
      </c>
      <c r="F85" s="43">
        <v>40</v>
      </c>
      <c r="G85" s="43">
        <v>3.16</v>
      </c>
      <c r="H85" s="43">
        <v>0.44</v>
      </c>
      <c r="I85" s="43">
        <v>19.32</v>
      </c>
      <c r="J85" s="43">
        <v>93.52</v>
      </c>
      <c r="K85" s="44" t="s">
        <v>44</v>
      </c>
      <c r="L85" s="43">
        <v>5.25</v>
      </c>
    </row>
    <row r="86" spans="1:12" ht="15.75" thickBot="1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25</v>
      </c>
      <c r="E87" s="42" t="s">
        <v>91</v>
      </c>
      <c r="F87" s="43">
        <v>60</v>
      </c>
      <c r="G87" s="43">
        <v>1.7</v>
      </c>
      <c r="H87" s="43">
        <v>0.1</v>
      </c>
      <c r="I87" s="43">
        <v>3.5</v>
      </c>
      <c r="J87" s="43">
        <v>22.1</v>
      </c>
      <c r="K87" s="44" t="s">
        <v>72</v>
      </c>
      <c r="L87" s="43">
        <v>15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22.25</v>
      </c>
      <c r="H89" s="19">
        <f t="shared" ref="H89" si="43">SUM(H82:H88)</f>
        <v>10.399999999999999</v>
      </c>
      <c r="I89" s="19">
        <f t="shared" ref="I89" si="44">SUM(I82:I88)</f>
        <v>71.819999999999993</v>
      </c>
      <c r="J89" s="19">
        <f t="shared" ref="J89:L89" si="45">SUM(J82:J88)</f>
        <v>499.28000000000003</v>
      </c>
      <c r="K89" s="25"/>
      <c r="L89" s="19">
        <f t="shared" si="45"/>
        <v>82.25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22.25</v>
      </c>
      <c r="H100" s="32">
        <f t="shared" ref="H100" si="51">H89+H99</f>
        <v>10.399999999999999</v>
      </c>
      <c r="I100" s="32">
        <f t="shared" ref="I100" si="52">I89+I99</f>
        <v>71.819999999999993</v>
      </c>
      <c r="J100" s="32">
        <f t="shared" ref="J100:L100" si="53">J89+J99</f>
        <v>499.28000000000003</v>
      </c>
      <c r="K100" s="32"/>
      <c r="L100" s="32">
        <f t="shared" si="53"/>
        <v>82.25</v>
      </c>
    </row>
    <row r="101" spans="1:12" ht="15.75" thickBot="1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74</v>
      </c>
      <c r="F101" s="40">
        <v>200</v>
      </c>
      <c r="G101" s="40">
        <v>5.55</v>
      </c>
      <c r="H101" s="40">
        <v>9.74</v>
      </c>
      <c r="I101" s="40">
        <v>38.5</v>
      </c>
      <c r="J101" s="40">
        <v>264.55</v>
      </c>
      <c r="K101" s="41" t="s">
        <v>76</v>
      </c>
      <c r="L101" s="40">
        <v>31</v>
      </c>
    </row>
    <row r="102" spans="1:12" ht="15" x14ac:dyDescent="0.25">
      <c r="A102" s="23"/>
      <c r="B102" s="15"/>
      <c r="C102" s="11"/>
      <c r="D102" s="51" t="s">
        <v>20</v>
      </c>
      <c r="E102" s="42" t="s">
        <v>75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63</v>
      </c>
      <c r="K102" s="44" t="s">
        <v>77</v>
      </c>
      <c r="L102" s="43">
        <v>20</v>
      </c>
    </row>
    <row r="103" spans="1:12" ht="25.5" x14ac:dyDescent="0.25">
      <c r="A103" s="23"/>
      <c r="B103" s="15"/>
      <c r="C103" s="11"/>
      <c r="D103" s="7" t="s">
        <v>21</v>
      </c>
      <c r="E103" s="42" t="s">
        <v>40</v>
      </c>
      <c r="F103" s="43">
        <v>200</v>
      </c>
      <c r="G103" s="43">
        <v>0.2</v>
      </c>
      <c r="H103" s="43">
        <v>0</v>
      </c>
      <c r="I103" s="43">
        <v>10.38</v>
      </c>
      <c r="J103" s="43">
        <v>42.38</v>
      </c>
      <c r="K103" s="44" t="s">
        <v>46</v>
      </c>
      <c r="L103" s="43">
        <v>10</v>
      </c>
    </row>
    <row r="104" spans="1:12" ht="15" x14ac:dyDescent="0.25">
      <c r="A104" s="23"/>
      <c r="B104" s="15"/>
      <c r="C104" s="11"/>
      <c r="D104" s="7" t="s">
        <v>22</v>
      </c>
      <c r="E104" s="42" t="s">
        <v>89</v>
      </c>
      <c r="F104" s="43">
        <v>30</v>
      </c>
      <c r="G104" s="43">
        <v>2.37</v>
      </c>
      <c r="H104" s="43">
        <v>0.33</v>
      </c>
      <c r="I104" s="43">
        <v>14.49</v>
      </c>
      <c r="J104" s="43">
        <v>70.14</v>
      </c>
      <c r="K104" s="44" t="s">
        <v>78</v>
      </c>
      <c r="L104" s="43">
        <v>5.25</v>
      </c>
    </row>
    <row r="105" spans="1:12" ht="15" x14ac:dyDescent="0.25">
      <c r="A105" s="23"/>
      <c r="B105" s="15"/>
      <c r="C105" s="11"/>
      <c r="D105" s="7" t="s">
        <v>23</v>
      </c>
      <c r="E105" s="42" t="s">
        <v>41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45</v>
      </c>
      <c r="L105" s="43">
        <v>16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13.6</v>
      </c>
      <c r="H108" s="19">
        <f t="shared" si="54"/>
        <v>15.07</v>
      </c>
      <c r="I108" s="19">
        <f t="shared" si="54"/>
        <v>73.45</v>
      </c>
      <c r="J108" s="19">
        <f t="shared" si="54"/>
        <v>487.07</v>
      </c>
      <c r="K108" s="25"/>
      <c r="L108" s="19">
        <f t="shared" ref="L108" si="55">SUM(L101:L107)</f>
        <v>82.25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570</v>
      </c>
      <c r="G119" s="32">
        <f t="shared" ref="G119" si="58">G108+G118</f>
        <v>13.6</v>
      </c>
      <c r="H119" s="32">
        <f t="shared" ref="H119" si="59">H108+H118</f>
        <v>15.07</v>
      </c>
      <c r="I119" s="32">
        <f t="shared" ref="I119" si="60">I108+I118</f>
        <v>73.45</v>
      </c>
      <c r="J119" s="32">
        <f t="shared" ref="J119:L119" si="61">J108+J118</f>
        <v>487.07</v>
      </c>
      <c r="K119" s="32"/>
      <c r="L119" s="32">
        <f t="shared" si="61"/>
        <v>82.25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79</v>
      </c>
      <c r="F120" s="40">
        <v>90</v>
      </c>
      <c r="G120" s="40">
        <v>10.6</v>
      </c>
      <c r="H120" s="40">
        <v>9.11</v>
      </c>
      <c r="I120" s="40">
        <v>4.93</v>
      </c>
      <c r="J120" s="40">
        <v>144.11000000000001</v>
      </c>
      <c r="K120" s="41" t="s">
        <v>81</v>
      </c>
      <c r="L120" s="40">
        <v>35</v>
      </c>
    </row>
    <row r="121" spans="1:12" ht="15" x14ac:dyDescent="0.25">
      <c r="A121" s="14"/>
      <c r="B121" s="15"/>
      <c r="C121" s="11"/>
      <c r="D121" s="51" t="s">
        <v>20</v>
      </c>
      <c r="E121" s="42" t="s">
        <v>49</v>
      </c>
      <c r="F121" s="43">
        <v>150</v>
      </c>
      <c r="G121" s="43">
        <v>5.4</v>
      </c>
      <c r="H121" s="43">
        <v>4.9000000000000004</v>
      </c>
      <c r="I121" s="43">
        <v>32.799999999999997</v>
      </c>
      <c r="J121" s="43">
        <v>196.8</v>
      </c>
      <c r="K121" s="44" t="s">
        <v>53</v>
      </c>
      <c r="L121" s="43">
        <v>15</v>
      </c>
    </row>
    <row r="122" spans="1:12" ht="25.5" x14ac:dyDescent="0.25">
      <c r="A122" s="14"/>
      <c r="B122" s="15"/>
      <c r="C122" s="11"/>
      <c r="D122" s="7" t="s">
        <v>21</v>
      </c>
      <c r="E122" s="42" t="s">
        <v>80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82</v>
      </c>
      <c r="L122" s="43">
        <v>11</v>
      </c>
    </row>
    <row r="123" spans="1:12" ht="15" x14ac:dyDescent="0.25">
      <c r="A123" s="14"/>
      <c r="B123" s="15"/>
      <c r="C123" s="11"/>
      <c r="D123" s="7" t="s">
        <v>22</v>
      </c>
      <c r="E123" s="42" t="s">
        <v>89</v>
      </c>
      <c r="F123" s="43">
        <v>30</v>
      </c>
      <c r="G123" s="43">
        <v>2.37</v>
      </c>
      <c r="H123" s="43">
        <v>0.33</v>
      </c>
      <c r="I123" s="43">
        <v>14.49</v>
      </c>
      <c r="J123" s="43">
        <v>70.14</v>
      </c>
      <c r="K123" s="44" t="s">
        <v>44</v>
      </c>
      <c r="L123" s="43">
        <v>5.25</v>
      </c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25</v>
      </c>
      <c r="E125" s="42" t="s">
        <v>47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</v>
      </c>
      <c r="K125" s="44" t="s">
        <v>51</v>
      </c>
      <c r="L125" s="43">
        <v>16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19.690000000000001</v>
      </c>
      <c r="H127" s="19">
        <f t="shared" si="62"/>
        <v>17.34</v>
      </c>
      <c r="I127" s="19">
        <f t="shared" si="62"/>
        <v>67.87</v>
      </c>
      <c r="J127" s="19">
        <f t="shared" si="62"/>
        <v>505.96999999999997</v>
      </c>
      <c r="K127" s="25"/>
      <c r="L127" s="19">
        <f t="shared" ref="L127" si="63">SUM(L120:L126)</f>
        <v>82.25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 t="shared" ref="G138" si="66">G127+G137</f>
        <v>19.690000000000001</v>
      </c>
      <c r="H138" s="32">
        <f t="shared" ref="H138" si="67">H127+H137</f>
        <v>17.34</v>
      </c>
      <c r="I138" s="32">
        <f t="shared" ref="I138" si="68">I127+I137</f>
        <v>67.87</v>
      </c>
      <c r="J138" s="32">
        <f t="shared" ref="J138:L138" si="69">J127+J137</f>
        <v>505.96999999999997</v>
      </c>
      <c r="K138" s="32"/>
      <c r="L138" s="32">
        <f t="shared" si="69"/>
        <v>82.25</v>
      </c>
    </row>
    <row r="139" spans="1:12" ht="26.2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83</v>
      </c>
      <c r="F139" s="40">
        <v>105</v>
      </c>
      <c r="G139" s="40">
        <v>12.83</v>
      </c>
      <c r="H139" s="40">
        <v>12.97</v>
      </c>
      <c r="I139" s="40">
        <v>10.27</v>
      </c>
      <c r="J139" s="40">
        <v>209.13</v>
      </c>
      <c r="K139" s="41" t="s">
        <v>85</v>
      </c>
      <c r="L139" s="40">
        <v>35</v>
      </c>
    </row>
    <row r="140" spans="1:12" ht="15" x14ac:dyDescent="0.25">
      <c r="A140" s="23"/>
      <c r="B140" s="15"/>
      <c r="C140" s="11"/>
      <c r="D140" s="51" t="s">
        <v>20</v>
      </c>
      <c r="E140" s="42" t="s">
        <v>64</v>
      </c>
      <c r="F140" s="43">
        <v>150</v>
      </c>
      <c r="G140" s="43">
        <v>3.03</v>
      </c>
      <c r="H140" s="43">
        <v>5.94</v>
      </c>
      <c r="I140" s="43">
        <v>21.98</v>
      </c>
      <c r="J140" s="43">
        <v>153.5</v>
      </c>
      <c r="K140" s="44" t="s">
        <v>66</v>
      </c>
      <c r="L140" s="43">
        <v>17</v>
      </c>
    </row>
    <row r="141" spans="1:12" ht="38.25" x14ac:dyDescent="0.25">
      <c r="A141" s="23"/>
      <c r="B141" s="15"/>
      <c r="C141" s="11"/>
      <c r="D141" s="7" t="s">
        <v>21</v>
      </c>
      <c r="E141" s="42" t="s">
        <v>84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86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89</v>
      </c>
      <c r="F142" s="43">
        <v>30</v>
      </c>
      <c r="G142" s="43">
        <v>2.37</v>
      </c>
      <c r="H142" s="43">
        <v>0.33</v>
      </c>
      <c r="I142" s="43">
        <v>14.49</v>
      </c>
      <c r="J142" s="43">
        <v>70.14</v>
      </c>
      <c r="K142" s="44" t="s">
        <v>44</v>
      </c>
      <c r="L142" s="43">
        <v>5.25</v>
      </c>
    </row>
    <row r="143" spans="1:12" ht="15.75" thickBot="1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25</v>
      </c>
      <c r="E144" s="42" t="s">
        <v>62</v>
      </c>
      <c r="F144" s="43">
        <v>60</v>
      </c>
      <c r="G144" s="43">
        <v>0.84</v>
      </c>
      <c r="H144" s="43">
        <v>3.6</v>
      </c>
      <c r="I144" s="43">
        <v>4.96</v>
      </c>
      <c r="J144" s="43">
        <v>55.68</v>
      </c>
      <c r="K144" s="44" t="s">
        <v>67</v>
      </c>
      <c r="L144" s="43">
        <v>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545</v>
      </c>
      <c r="G146" s="19">
        <f t="shared" ref="G146:J146" si="70">SUM(G139:G145)</f>
        <v>19.23</v>
      </c>
      <c r="H146" s="19">
        <f t="shared" si="70"/>
        <v>22.919999999999998</v>
      </c>
      <c r="I146" s="19">
        <f t="shared" si="70"/>
        <v>58.88</v>
      </c>
      <c r="J146" s="19">
        <f t="shared" si="70"/>
        <v>518.53</v>
      </c>
      <c r="K146" s="25"/>
      <c r="L146" s="19">
        <f t="shared" ref="L146" si="71">SUM(L139:L145)</f>
        <v>82.25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545</v>
      </c>
      <c r="G157" s="32">
        <f t="shared" ref="G157" si="74">G146+G156</f>
        <v>19.23</v>
      </c>
      <c r="H157" s="32">
        <f t="shared" ref="H157" si="75">H146+H156</f>
        <v>22.919999999999998</v>
      </c>
      <c r="I157" s="32">
        <f t="shared" ref="I157" si="76">I146+I156</f>
        <v>58.88</v>
      </c>
      <c r="J157" s="32">
        <f t="shared" ref="J157:L157" si="77">J146+J156</f>
        <v>518.53</v>
      </c>
      <c r="K157" s="32"/>
      <c r="L157" s="32">
        <f t="shared" si="77"/>
        <v>82.25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87</v>
      </c>
      <c r="F158" s="40">
        <v>200</v>
      </c>
      <c r="G158" s="40">
        <v>8.26</v>
      </c>
      <c r="H158" s="40">
        <v>11.8</v>
      </c>
      <c r="I158" s="40">
        <v>41.05</v>
      </c>
      <c r="J158" s="40">
        <v>304</v>
      </c>
      <c r="K158" s="41" t="s">
        <v>92</v>
      </c>
      <c r="L158" s="40">
        <v>33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21</v>
      </c>
      <c r="E160" s="42" t="s">
        <v>50</v>
      </c>
      <c r="F160" s="43">
        <v>200</v>
      </c>
      <c r="G160" s="43">
        <v>1.6</v>
      </c>
      <c r="H160" s="43">
        <v>1.1000000000000001</v>
      </c>
      <c r="I160" s="43">
        <v>12.58</v>
      </c>
      <c r="J160" s="43">
        <v>66.62</v>
      </c>
      <c r="K160" s="44" t="s">
        <v>54</v>
      </c>
      <c r="L160" s="43">
        <v>12</v>
      </c>
    </row>
    <row r="161" spans="1:12" ht="15" x14ac:dyDescent="0.25">
      <c r="A161" s="23"/>
      <c r="B161" s="15"/>
      <c r="C161" s="11"/>
      <c r="D161" s="7" t="s">
        <v>22</v>
      </c>
      <c r="E161" s="42" t="s">
        <v>89</v>
      </c>
      <c r="F161" s="43">
        <v>30</v>
      </c>
      <c r="G161" s="43">
        <v>2.37</v>
      </c>
      <c r="H161" s="43">
        <v>0.33</v>
      </c>
      <c r="I161" s="43">
        <v>14.49</v>
      </c>
      <c r="J161" s="43">
        <v>70.14</v>
      </c>
      <c r="K161" s="44" t="s">
        <v>44</v>
      </c>
      <c r="L161" s="43">
        <v>5.25</v>
      </c>
    </row>
    <row r="162" spans="1:12" ht="15.75" thickBot="1" x14ac:dyDescent="0.3">
      <c r="A162" s="23"/>
      <c r="B162" s="15"/>
      <c r="C162" s="11"/>
      <c r="D162" s="7" t="s">
        <v>23</v>
      </c>
      <c r="E162" s="42" t="s">
        <v>41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45</v>
      </c>
      <c r="L162" s="43">
        <v>15</v>
      </c>
    </row>
    <row r="163" spans="1:12" ht="15" x14ac:dyDescent="0.25">
      <c r="A163" s="23"/>
      <c r="B163" s="15"/>
      <c r="C163" s="11"/>
      <c r="D163" s="51" t="s">
        <v>95</v>
      </c>
      <c r="E163" s="42" t="s">
        <v>88</v>
      </c>
      <c r="F163" s="43">
        <v>10</v>
      </c>
      <c r="G163" s="43">
        <v>2.3199999999999998</v>
      </c>
      <c r="H163" s="43">
        <v>2.95</v>
      </c>
      <c r="I163" s="43">
        <v>0</v>
      </c>
      <c r="J163" s="43">
        <v>36</v>
      </c>
      <c r="K163" s="44" t="s">
        <v>93</v>
      </c>
      <c r="L163" s="43">
        <v>17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540</v>
      </c>
      <c r="G165" s="19">
        <f t="shared" ref="G165:J165" si="78">SUM(G158:G164)</f>
        <v>14.950000000000001</v>
      </c>
      <c r="H165" s="19">
        <f t="shared" si="78"/>
        <v>16.580000000000002</v>
      </c>
      <c r="I165" s="19">
        <f t="shared" si="78"/>
        <v>77.919999999999987</v>
      </c>
      <c r="J165" s="19">
        <f t="shared" si="78"/>
        <v>523.76</v>
      </c>
      <c r="K165" s="25"/>
      <c r="L165" s="19">
        <f t="shared" ref="L165" si="79">SUM(L158:L164)</f>
        <v>82.25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540</v>
      </c>
      <c r="G176" s="32">
        <f t="shared" ref="G176" si="82">G165+G175</f>
        <v>14.950000000000001</v>
      </c>
      <c r="H176" s="32">
        <f t="shared" ref="H176" si="83">H165+H175</f>
        <v>16.580000000000002</v>
      </c>
      <c r="I176" s="32">
        <f t="shared" ref="I176" si="84">I165+I175</f>
        <v>77.919999999999987</v>
      </c>
      <c r="J176" s="32">
        <f t="shared" ref="J176:L176" si="85">J165+J175</f>
        <v>523.76</v>
      </c>
      <c r="K176" s="32"/>
      <c r="L176" s="32">
        <f t="shared" si="85"/>
        <v>82.25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68</v>
      </c>
      <c r="F177" s="40">
        <v>200</v>
      </c>
      <c r="G177" s="40">
        <v>16.89</v>
      </c>
      <c r="H177" s="40">
        <v>9.86</v>
      </c>
      <c r="I177" s="40">
        <v>29.2</v>
      </c>
      <c r="J177" s="40">
        <v>302.66000000000003</v>
      </c>
      <c r="K177" s="41" t="s">
        <v>70</v>
      </c>
      <c r="L177" s="40">
        <v>51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 x14ac:dyDescent="0.25">
      <c r="A179" s="23"/>
      <c r="B179" s="15"/>
      <c r="C179" s="11"/>
      <c r="D179" s="7" t="s">
        <v>21</v>
      </c>
      <c r="E179" s="42" t="s">
        <v>69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71</v>
      </c>
      <c r="L179" s="43">
        <v>11</v>
      </c>
    </row>
    <row r="180" spans="1:12" ht="15" x14ac:dyDescent="0.25">
      <c r="A180" s="23"/>
      <c r="B180" s="15"/>
      <c r="C180" s="11"/>
      <c r="D180" s="7" t="s">
        <v>22</v>
      </c>
      <c r="E180" s="42" t="s">
        <v>89</v>
      </c>
      <c r="F180" s="43">
        <v>40</v>
      </c>
      <c r="G180" s="43">
        <v>3.16</v>
      </c>
      <c r="H180" s="43">
        <v>0.44</v>
      </c>
      <c r="I180" s="43">
        <v>19.32</v>
      </c>
      <c r="J180" s="43">
        <v>93.52</v>
      </c>
      <c r="K180" s="44" t="s">
        <v>44</v>
      </c>
      <c r="L180" s="43">
        <v>5.25</v>
      </c>
    </row>
    <row r="181" spans="1:12" ht="15.75" thickBot="1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25</v>
      </c>
      <c r="E182" s="42" t="s">
        <v>94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72</v>
      </c>
      <c r="L182" s="43">
        <v>15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22.25</v>
      </c>
      <c r="H184" s="19">
        <f t="shared" si="86"/>
        <v>10.399999999999999</v>
      </c>
      <c r="I184" s="19">
        <f t="shared" si="86"/>
        <v>71.819999999999993</v>
      </c>
      <c r="J184" s="19">
        <f t="shared" si="86"/>
        <v>499.28000000000003</v>
      </c>
      <c r="K184" s="25"/>
      <c r="L184" s="19">
        <f t="shared" ref="L184" si="87">SUM(L177:L183)</f>
        <v>82.25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22.25</v>
      </c>
      <c r="H195" s="32">
        <f t="shared" ref="H195" si="91">H184+H194</f>
        <v>10.399999999999999</v>
      </c>
      <c r="I195" s="32">
        <f t="shared" ref="I195" si="92">I184+I194</f>
        <v>71.819999999999993</v>
      </c>
      <c r="J195" s="32">
        <f t="shared" ref="J195:L195" si="93">J184+J194</f>
        <v>499.28000000000003</v>
      </c>
      <c r="K195" s="32"/>
      <c r="L195" s="32">
        <f t="shared" si="93"/>
        <v>82.25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19.448599999999999</v>
      </c>
      <c r="H196" s="34">
        <f t="shared" si="94"/>
        <v>16.298000000000002</v>
      </c>
      <c r="I196" s="34">
        <f t="shared" si="94"/>
        <v>73.304000000000002</v>
      </c>
      <c r="J196" s="34">
        <f t="shared" si="94"/>
        <v>526.90199999999993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82.25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2023-11-20T05:12:59Z</dcterms:modified>
</cp:coreProperties>
</file>